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IŞ İHALELERİ\REFORME HAYVAN SATIŞI\2018\23.10.2018    700 Baş Reforme Halep Erkek Oğlak Satışı\"/>
    </mc:Choice>
  </mc:AlternateContent>
  <bookViews>
    <workbookView xWindow="480" yWindow="90" windowWidth="11355" windowHeight="8700"/>
  </bookViews>
  <sheets>
    <sheet name="2.175 BAŞ" sheetId="1" r:id="rId1"/>
  </sheets>
  <definedNames>
    <definedName name="_xlnm._FilterDatabase" localSheetId="0" hidden="1">'2.175 BAŞ'!$P$1:$P$20</definedName>
    <definedName name="_xlnm.Print_Area" localSheetId="0">'2.175 BAŞ'!$A$1:$P$20</definedName>
  </definedNames>
  <calcPr calcId="162913"/>
</workbook>
</file>

<file path=xl/calcChain.xml><?xml version="1.0" encoding="utf-8"?>
<calcChain xmlns="http://schemas.openxmlformats.org/spreadsheetml/2006/main">
  <c r="I6" i="1" l="1"/>
  <c r="N6" i="1"/>
  <c r="I11" i="1" l="1"/>
  <c r="M11" i="1" s="1"/>
  <c r="I10" i="1"/>
  <c r="M10" i="1" s="1"/>
  <c r="I9" i="1"/>
  <c r="M9" i="1" s="1"/>
  <c r="I8" i="1"/>
  <c r="M8" i="1" s="1"/>
  <c r="K10" i="1" l="1"/>
  <c r="N10" i="1" s="1"/>
  <c r="K11" i="1"/>
  <c r="N11" i="1" s="1"/>
  <c r="K8" i="1"/>
  <c r="N8" i="1" s="1"/>
  <c r="K9" i="1"/>
  <c r="N9" i="1" s="1"/>
  <c r="I12" i="1"/>
  <c r="K12" i="1" s="1"/>
  <c r="N12" i="1" s="1"/>
  <c r="M12" i="1" l="1"/>
  <c r="I7" i="1"/>
  <c r="M7" i="1" s="1"/>
  <c r="K7" i="1" l="1"/>
  <c r="N7" i="1" s="1"/>
  <c r="D13" i="1" l="1"/>
  <c r="K6" i="1" l="1"/>
  <c r="I13" i="1"/>
  <c r="M6" i="1"/>
  <c r="N13" i="1" l="1"/>
  <c r="K13" i="1"/>
  <c r="M13" i="1"/>
</calcChain>
</file>

<file path=xl/sharedStrings.xml><?xml version="1.0" encoding="utf-8"?>
<sst xmlns="http://schemas.openxmlformats.org/spreadsheetml/2006/main" count="72" uniqueCount="40">
  <si>
    <t>IRKI</t>
  </si>
  <si>
    <t>CİNSİ</t>
  </si>
  <si>
    <t>TAH.TOPLAM CANLI AĞIRLIĞI
(Kg)</t>
  </si>
  <si>
    <t>1 BAŞ ORT.
AĞIRLIK
Kg</t>
  </si>
  <si>
    <t xml:space="preserve">MİKTARI </t>
  </si>
  <si>
    <t>2.</t>
  </si>
  <si>
    <t>3.</t>
  </si>
  <si>
    <t xml:space="preserve">T O P L A M </t>
  </si>
  <si>
    <t>İHALE</t>
  </si>
  <si>
    <t>TUTARI
(TL)</t>
  </si>
  <si>
    <t>FİYATI 
(TL/Kg)</t>
  </si>
  <si>
    <t>MUHAMMEN</t>
  </si>
  <si>
    <t xml:space="preserve">± </t>
  </si>
  <si>
    <t>CEYLANPINAR TARIM İŞLETMESİ MÜDÜRLÜĞÜ</t>
  </si>
  <si>
    <t xml:space="preserve">           CEYLANPINAR TARIM  İŞLETMESİ MÜDÜRLÜĞÜ </t>
  </si>
  <si>
    <t>FİRMA</t>
  </si>
  <si>
    <t>% 25</t>
  </si>
  <si>
    <t>4.</t>
  </si>
  <si>
    <t>5.</t>
  </si>
  <si>
    <t>GEÇİCİ 
TEMİNAT (%5)</t>
  </si>
  <si>
    <t>Baş</t>
  </si>
  <si>
    <t>Zafer ÖZ</t>
  </si>
  <si>
    <t>İşletme Müdürü</t>
  </si>
  <si>
    <t>6.</t>
  </si>
  <si>
    <t>7.</t>
  </si>
  <si>
    <t>1.</t>
  </si>
  <si>
    <t>HALEP</t>
  </si>
  <si>
    <t>TESLİM TARİHİ</t>
  </si>
  <si>
    <t>29-30/10/2018</t>
  </si>
  <si>
    <t>30-31/10/2018</t>
  </si>
  <si>
    <t>01-02/11/2018</t>
  </si>
  <si>
    <t>06-07/11/2018</t>
  </si>
  <si>
    <t>07-08/11/2018</t>
  </si>
  <si>
    <t>08-09/11/2018</t>
  </si>
  <si>
    <t>P.NO</t>
  </si>
  <si>
    <t>ERKEK OĞLAK</t>
  </si>
  <si>
    <t>05-06/11/2018</t>
  </si>
  <si>
    <t>Tahsin BACI</t>
  </si>
  <si>
    <t>Ticaret Şefi</t>
  </si>
  <si>
    <t>23.10.2018 TARİHİNDE AÇIK  ARTTIRMA USULÜ YAPILACAK OLAN 700 BAŞ DAMIZLIK FAZLASI HALEP ERKEK OĞLAK SATIŞ İHALESİ LİSTESİDİR.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</si>
</sst>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130" zoomScaleNormal="130" workbookViewId="0">
      <selection activeCell="H19" sqref="H19:J19"/>
    </sheetView>
  </sheetViews>
  <sheetFormatPr defaultRowHeight="12.75" x14ac:dyDescent="0.2"/>
  <cols>
    <col min="1" max="1" width="4" style="4" bestFit="1" customWidth="1"/>
    <col min="2" max="2" width="6.85546875" style="10" customWidth="1"/>
    <col min="3" max="3" width="12.140625" style="4" bestFit="1" customWidth="1"/>
    <col min="4" max="4" width="5.5703125" style="11" customWidth="1"/>
    <col min="5" max="5" width="4" style="4" customWidth="1"/>
    <col min="6" max="6" width="3" style="4" bestFit="1" customWidth="1"/>
    <col min="7" max="7" width="1.85546875" style="4" bestFit="1" customWidth="1"/>
    <col min="8" max="8" width="5.140625" style="4" customWidth="1"/>
    <col min="9" max="9" width="11.7109375" style="4" customWidth="1"/>
    <col min="10" max="11" width="9.85546875" style="4" customWidth="1"/>
    <col min="12" max="12" width="10.140625" style="4" hidden="1" customWidth="1"/>
    <col min="13" max="13" width="9.5703125" style="4" hidden="1" customWidth="1"/>
    <col min="14" max="14" width="10.5703125" style="4" customWidth="1"/>
    <col min="15" max="15" width="14.140625" style="4" customWidth="1"/>
    <col min="16" max="16" width="27.7109375" style="4" hidden="1" customWidth="1"/>
    <col min="17" max="16384" width="9.140625" style="4"/>
  </cols>
  <sheetData>
    <row r="1" spans="1:16" ht="21.75" customHeight="1" x14ac:dyDescent="0.2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2.25" customHeight="1" x14ac:dyDescent="0.2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6.5" customHeight="1" x14ac:dyDescent="0.2">
      <c r="A3" s="8"/>
      <c r="B3" s="8"/>
      <c r="C3" s="8"/>
      <c r="D3" s="9"/>
      <c r="E3" s="8"/>
      <c r="F3" s="8"/>
      <c r="G3" s="8"/>
      <c r="H3" s="8"/>
      <c r="I3" s="3"/>
      <c r="J3" s="3"/>
      <c r="K3" s="3"/>
      <c r="L3" s="37"/>
      <c r="M3" s="37"/>
      <c r="N3" s="5"/>
      <c r="O3" s="5"/>
    </row>
    <row r="4" spans="1:16" ht="16.5" customHeight="1" x14ac:dyDescent="0.2">
      <c r="A4" s="36" t="s">
        <v>34</v>
      </c>
      <c r="B4" s="36" t="s">
        <v>0</v>
      </c>
      <c r="C4" s="36" t="s">
        <v>1</v>
      </c>
      <c r="D4" s="36" t="s">
        <v>4</v>
      </c>
      <c r="E4" s="36"/>
      <c r="F4" s="36" t="s">
        <v>3</v>
      </c>
      <c r="G4" s="36"/>
      <c r="H4" s="36"/>
      <c r="I4" s="36" t="s">
        <v>2</v>
      </c>
      <c r="J4" s="36" t="s">
        <v>11</v>
      </c>
      <c r="K4" s="36"/>
      <c r="L4" s="36" t="s">
        <v>8</v>
      </c>
      <c r="M4" s="36"/>
      <c r="N4" s="36" t="s">
        <v>19</v>
      </c>
      <c r="O4" s="36" t="s">
        <v>27</v>
      </c>
      <c r="P4" s="34" t="s">
        <v>15</v>
      </c>
    </row>
    <row r="5" spans="1:16" ht="21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22" t="s">
        <v>10</v>
      </c>
      <c r="K5" s="22" t="s">
        <v>9</v>
      </c>
      <c r="L5" s="22" t="s">
        <v>10</v>
      </c>
      <c r="M5" s="22" t="s">
        <v>9</v>
      </c>
      <c r="N5" s="36"/>
      <c r="O5" s="36"/>
      <c r="P5" s="34"/>
    </row>
    <row r="6" spans="1:16" s="5" customFormat="1" ht="16.5" customHeight="1" x14ac:dyDescent="0.2">
      <c r="A6" s="23" t="s">
        <v>25</v>
      </c>
      <c r="B6" s="12" t="s">
        <v>26</v>
      </c>
      <c r="C6" s="13" t="s">
        <v>35</v>
      </c>
      <c r="D6" s="14">
        <v>100</v>
      </c>
      <c r="E6" s="12" t="s">
        <v>20</v>
      </c>
      <c r="F6" s="12">
        <v>50</v>
      </c>
      <c r="G6" s="13" t="s">
        <v>12</v>
      </c>
      <c r="H6" s="24" t="s">
        <v>16</v>
      </c>
      <c r="I6" s="14">
        <f>D6*F6</f>
        <v>5000</v>
      </c>
      <c r="J6" s="15">
        <v>15</v>
      </c>
      <c r="K6" s="15">
        <f t="shared" ref="K6" si="0">I6*J6</f>
        <v>75000</v>
      </c>
      <c r="L6" s="16"/>
      <c r="M6" s="17">
        <f t="shared" ref="M6" si="1">I6*L6</f>
        <v>0</v>
      </c>
      <c r="N6" s="18">
        <f>K6*5/100</f>
        <v>3750</v>
      </c>
      <c r="O6" s="18" t="s">
        <v>28</v>
      </c>
      <c r="P6" s="25"/>
    </row>
    <row r="7" spans="1:16" s="5" customFormat="1" ht="16.5" customHeight="1" x14ac:dyDescent="0.2">
      <c r="A7" s="23" t="s">
        <v>5</v>
      </c>
      <c r="B7" s="12" t="s">
        <v>26</v>
      </c>
      <c r="C7" s="13" t="s">
        <v>35</v>
      </c>
      <c r="D7" s="14">
        <v>100</v>
      </c>
      <c r="E7" s="12" t="s">
        <v>20</v>
      </c>
      <c r="F7" s="12">
        <v>50</v>
      </c>
      <c r="G7" s="13" t="s">
        <v>12</v>
      </c>
      <c r="H7" s="24" t="s">
        <v>16</v>
      </c>
      <c r="I7" s="14">
        <f t="shared" ref="I7:I12" si="2">D7*F7</f>
        <v>5000</v>
      </c>
      <c r="J7" s="15">
        <v>15</v>
      </c>
      <c r="K7" s="15">
        <f t="shared" ref="K7:K12" si="3">I7*J7</f>
        <v>75000</v>
      </c>
      <c r="L7" s="16"/>
      <c r="M7" s="17">
        <f t="shared" ref="M7:M12" si="4">I7*L7</f>
        <v>0</v>
      </c>
      <c r="N7" s="18">
        <f t="shared" ref="N7:N12" si="5">K7*5/100</f>
        <v>3750</v>
      </c>
      <c r="O7" s="18" t="s">
        <v>29</v>
      </c>
      <c r="P7" s="25"/>
    </row>
    <row r="8" spans="1:16" s="5" customFormat="1" ht="16.5" customHeight="1" x14ac:dyDescent="0.2">
      <c r="A8" s="23" t="s">
        <v>6</v>
      </c>
      <c r="B8" s="12" t="s">
        <v>26</v>
      </c>
      <c r="C8" s="13" t="s">
        <v>35</v>
      </c>
      <c r="D8" s="14">
        <v>100</v>
      </c>
      <c r="E8" s="12" t="s">
        <v>20</v>
      </c>
      <c r="F8" s="12">
        <v>50</v>
      </c>
      <c r="G8" s="13" t="s">
        <v>12</v>
      </c>
      <c r="H8" s="24" t="s">
        <v>16</v>
      </c>
      <c r="I8" s="14">
        <f t="shared" ref="I8:I11" si="6">D8*F8</f>
        <v>5000</v>
      </c>
      <c r="J8" s="15">
        <v>15</v>
      </c>
      <c r="K8" s="15">
        <f t="shared" ref="K8:K11" si="7">I8*J8</f>
        <v>75000</v>
      </c>
      <c r="L8" s="16"/>
      <c r="M8" s="17">
        <f t="shared" ref="M8:M11" si="8">I8*L8</f>
        <v>0</v>
      </c>
      <c r="N8" s="18">
        <f t="shared" ref="N8:N11" si="9">K8*5/100</f>
        <v>3750</v>
      </c>
      <c r="O8" s="18" t="s">
        <v>30</v>
      </c>
      <c r="P8" s="25"/>
    </row>
    <row r="9" spans="1:16" s="5" customFormat="1" ht="16.5" customHeight="1" x14ac:dyDescent="0.2">
      <c r="A9" s="23" t="s">
        <v>17</v>
      </c>
      <c r="B9" s="12" t="s">
        <v>26</v>
      </c>
      <c r="C9" s="13" t="s">
        <v>35</v>
      </c>
      <c r="D9" s="14">
        <v>100</v>
      </c>
      <c r="E9" s="12" t="s">
        <v>20</v>
      </c>
      <c r="F9" s="12">
        <v>45</v>
      </c>
      <c r="G9" s="13" t="s">
        <v>12</v>
      </c>
      <c r="H9" s="24" t="s">
        <v>16</v>
      </c>
      <c r="I9" s="14">
        <f t="shared" si="6"/>
        <v>4500</v>
      </c>
      <c r="J9" s="15">
        <v>15</v>
      </c>
      <c r="K9" s="15">
        <f t="shared" si="7"/>
        <v>67500</v>
      </c>
      <c r="L9" s="16"/>
      <c r="M9" s="17">
        <f t="shared" si="8"/>
        <v>0</v>
      </c>
      <c r="N9" s="18">
        <f t="shared" si="9"/>
        <v>3375</v>
      </c>
      <c r="O9" s="18" t="s">
        <v>36</v>
      </c>
      <c r="P9" s="25"/>
    </row>
    <row r="10" spans="1:16" s="5" customFormat="1" ht="16.5" customHeight="1" x14ac:dyDescent="0.2">
      <c r="A10" s="23" t="s">
        <v>18</v>
      </c>
      <c r="B10" s="12" t="s">
        <v>26</v>
      </c>
      <c r="C10" s="13" t="s">
        <v>35</v>
      </c>
      <c r="D10" s="14">
        <v>100</v>
      </c>
      <c r="E10" s="12" t="s">
        <v>20</v>
      </c>
      <c r="F10" s="12">
        <v>45</v>
      </c>
      <c r="G10" s="13" t="s">
        <v>12</v>
      </c>
      <c r="H10" s="24" t="s">
        <v>16</v>
      </c>
      <c r="I10" s="14">
        <f t="shared" si="6"/>
        <v>4500</v>
      </c>
      <c r="J10" s="15">
        <v>15</v>
      </c>
      <c r="K10" s="15">
        <f t="shared" si="7"/>
        <v>67500</v>
      </c>
      <c r="L10" s="16"/>
      <c r="M10" s="17">
        <f t="shared" si="8"/>
        <v>0</v>
      </c>
      <c r="N10" s="18">
        <f t="shared" si="9"/>
        <v>3375</v>
      </c>
      <c r="O10" s="18" t="s">
        <v>31</v>
      </c>
      <c r="P10" s="25"/>
    </row>
    <row r="11" spans="1:16" s="5" customFormat="1" ht="16.5" customHeight="1" x14ac:dyDescent="0.2">
      <c r="A11" s="23" t="s">
        <v>23</v>
      </c>
      <c r="B11" s="12" t="s">
        <v>26</v>
      </c>
      <c r="C11" s="13" t="s">
        <v>35</v>
      </c>
      <c r="D11" s="14">
        <v>100</v>
      </c>
      <c r="E11" s="12" t="s">
        <v>20</v>
      </c>
      <c r="F11" s="12">
        <v>40</v>
      </c>
      <c r="G11" s="13" t="s">
        <v>12</v>
      </c>
      <c r="H11" s="24" t="s">
        <v>16</v>
      </c>
      <c r="I11" s="14">
        <f t="shared" si="6"/>
        <v>4000</v>
      </c>
      <c r="J11" s="15">
        <v>15</v>
      </c>
      <c r="K11" s="15">
        <f t="shared" si="7"/>
        <v>60000</v>
      </c>
      <c r="L11" s="16"/>
      <c r="M11" s="17">
        <f t="shared" si="8"/>
        <v>0</v>
      </c>
      <c r="N11" s="18">
        <f t="shared" si="9"/>
        <v>3000</v>
      </c>
      <c r="O11" s="18" t="s">
        <v>32</v>
      </c>
      <c r="P11" s="25"/>
    </row>
    <row r="12" spans="1:16" s="5" customFormat="1" ht="16.5" customHeight="1" x14ac:dyDescent="0.2">
      <c r="A12" s="23" t="s">
        <v>24</v>
      </c>
      <c r="B12" s="12" t="s">
        <v>26</v>
      </c>
      <c r="C12" s="13" t="s">
        <v>35</v>
      </c>
      <c r="D12" s="14">
        <v>100</v>
      </c>
      <c r="E12" s="12" t="s">
        <v>20</v>
      </c>
      <c r="F12" s="12">
        <v>40</v>
      </c>
      <c r="G12" s="13" t="s">
        <v>12</v>
      </c>
      <c r="H12" s="24" t="s">
        <v>16</v>
      </c>
      <c r="I12" s="14">
        <f t="shared" si="2"/>
        <v>4000</v>
      </c>
      <c r="J12" s="15">
        <v>15</v>
      </c>
      <c r="K12" s="15">
        <f t="shared" si="3"/>
        <v>60000</v>
      </c>
      <c r="L12" s="16"/>
      <c r="M12" s="17">
        <f t="shared" si="4"/>
        <v>0</v>
      </c>
      <c r="N12" s="18">
        <f t="shared" si="5"/>
        <v>3000</v>
      </c>
      <c r="O12" s="18" t="s">
        <v>33</v>
      </c>
      <c r="P12" s="25"/>
    </row>
    <row r="13" spans="1:16" s="5" customFormat="1" ht="13.5" customHeight="1" x14ac:dyDescent="0.2">
      <c r="A13" s="35" t="s">
        <v>7</v>
      </c>
      <c r="B13" s="35"/>
      <c r="C13" s="35"/>
      <c r="D13" s="26">
        <f>SUM(D6:D12)</f>
        <v>700</v>
      </c>
      <c r="E13" s="27"/>
      <c r="F13" s="35"/>
      <c r="G13" s="35"/>
      <c r="H13" s="35"/>
      <c r="I13" s="26">
        <f>SUM(I6:I12)</f>
        <v>32000</v>
      </c>
      <c r="J13" s="28"/>
      <c r="K13" s="28">
        <f>SUM(K6:K12)</f>
        <v>480000</v>
      </c>
      <c r="L13" s="29"/>
      <c r="M13" s="30">
        <f>SUM(M6:M12)</f>
        <v>0</v>
      </c>
      <c r="N13" s="19">
        <f>SUM(N6:N12)</f>
        <v>24000</v>
      </c>
      <c r="O13" s="19"/>
      <c r="P13" s="31"/>
    </row>
    <row r="14" spans="1:1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  <c r="N14" s="5"/>
      <c r="O14" s="5"/>
    </row>
    <row r="15" spans="1:1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  <c r="N15" s="5"/>
      <c r="O15" s="5"/>
    </row>
    <row r="16" spans="1:16" ht="18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  <c r="N16" s="5"/>
      <c r="O16" s="5"/>
    </row>
    <row r="17" spans="1:21" ht="21.75" customHeight="1" x14ac:dyDescent="0.2">
      <c r="A17" s="5"/>
      <c r="B17" s="6"/>
      <c r="C17" s="5"/>
      <c r="D17" s="7"/>
      <c r="E17" s="33" t="s">
        <v>13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21" ht="15.75" customHeight="1" x14ac:dyDescent="0.25">
      <c r="I18" s="20"/>
      <c r="J18" s="20"/>
      <c r="K18" s="20"/>
      <c r="L18" s="20"/>
    </row>
    <row r="19" spans="1:21" ht="15.75" customHeight="1" x14ac:dyDescent="0.25">
      <c r="H19" s="38" t="s">
        <v>37</v>
      </c>
      <c r="I19" s="38"/>
      <c r="J19" s="38"/>
      <c r="K19" s="38" t="s">
        <v>21</v>
      </c>
      <c r="L19" s="38"/>
      <c r="M19" s="38"/>
      <c r="N19" s="38"/>
      <c r="O19" s="21"/>
      <c r="U19" s="1"/>
    </row>
    <row r="20" spans="1:21" ht="16.5" customHeight="1" x14ac:dyDescent="0.25">
      <c r="H20" s="38" t="s">
        <v>38</v>
      </c>
      <c r="I20" s="38"/>
      <c r="J20" s="38"/>
      <c r="K20" s="38" t="s">
        <v>22</v>
      </c>
      <c r="L20" s="38"/>
      <c r="M20" s="38"/>
      <c r="N20" s="38"/>
      <c r="O20" s="21"/>
    </row>
  </sheetData>
  <autoFilter ref="P1:P20"/>
  <mergeCells count="21">
    <mergeCell ref="H20:J20"/>
    <mergeCell ref="K20:N20"/>
    <mergeCell ref="I4:I5"/>
    <mergeCell ref="F4:H5"/>
    <mergeCell ref="N4:N5"/>
    <mergeCell ref="K19:N19"/>
    <mergeCell ref="H19:J19"/>
    <mergeCell ref="E17:P17"/>
    <mergeCell ref="A2:P2"/>
    <mergeCell ref="A1:P1"/>
    <mergeCell ref="P4:P5"/>
    <mergeCell ref="A13:C13"/>
    <mergeCell ref="D4:E5"/>
    <mergeCell ref="F13:H13"/>
    <mergeCell ref="C4:C5"/>
    <mergeCell ref="B4:B5"/>
    <mergeCell ref="A4:A5"/>
    <mergeCell ref="L4:M4"/>
    <mergeCell ref="L3:M3"/>
    <mergeCell ref="J4:K4"/>
    <mergeCell ref="O4:O5"/>
  </mergeCells>
  <phoneticPr fontId="3" type="noConversion"/>
  <printOptions horizontalCentered="1"/>
  <pageMargins left="0.39370078740157483" right="0.27559055118110237" top="0.62992125984251968" bottom="0.39370078740157483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2.175 BAŞ</vt:lpstr>
      <vt:lpstr>'2.175 BAŞ'!Yazdırma_Alanı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tic3</dc:creator>
  <cp:lastModifiedBy>Ahmet Metin Yağız</cp:lastModifiedBy>
  <cp:lastPrinted>2018-10-11T13:51:48Z</cp:lastPrinted>
  <dcterms:created xsi:type="dcterms:W3CDTF">2008-10-14T07:28:13Z</dcterms:created>
  <dcterms:modified xsi:type="dcterms:W3CDTF">2018-10-11T13:51:57Z</dcterms:modified>
</cp:coreProperties>
</file>